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avica Orehovec\Documents\S T E Č A J E V I\ENEL\WEB STEČAJ\"/>
    </mc:Choice>
  </mc:AlternateContent>
  <xr:revisionPtr revIDLastSave="0" documentId="13_ncr:1_{00585229-9810-4B59-9987-C3A9AE2CDF6F}" xr6:coauthVersionLast="43" xr6:coauthVersionMax="43" xr10:uidLastSave="{00000000-0000-0000-0000-000000000000}"/>
  <bookViews>
    <workbookView xWindow="-120" yWindow="-120" windowWidth="20730" windowHeight="11160" activeTab="1" xr2:uid="{00000000-000D-0000-FFFF-FFFF00000000}"/>
  </bookViews>
  <sheets>
    <sheet name="NASLOV" sheetId="2" r:id="rId1"/>
    <sheet name="OPREMA" sheetId="1" r:id="rId2"/>
    <sheet name="PRIVITAK" sheetId="3" r:id="rId3"/>
  </sheets>
  <definedNames>
    <definedName name="_GoBack" localSheetId="1">OPREMA!#REF!</definedName>
    <definedName name="_xlnm.Print_Area" localSheetId="0">NASLOV!$A$1:$L$62</definedName>
    <definedName name="_xlnm.Print_Area" localSheetId="1">OPREMA!$A$1:$H$52</definedName>
    <definedName name="_xlnm.Print_Area" localSheetId="2">PRIVITAK!$A$1:$K$58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46" i="1" l="1"/>
  <c r="G38" i="1" l="1"/>
  <c r="G42" i="1" l="1"/>
  <c r="G41" i="1"/>
  <c r="G40" i="1" l="1"/>
  <c r="G39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<sst xmlns="http://schemas.openxmlformats.org/spreadsheetml/2006/main" count="136" uniqueCount="99">
  <si>
    <t>ENEL d.o.o. u stečaju</t>
  </si>
  <si>
    <t>Petrova 15</t>
  </si>
  <si>
    <t>10000 Zagreb</t>
  </si>
  <si>
    <t>OIB 49995760103</t>
  </si>
  <si>
    <t>UREDSKA OPREMA – namještaj i informatička oprema</t>
  </si>
  <si>
    <t>Naziv</t>
  </si>
  <si>
    <t>Količina</t>
  </si>
  <si>
    <t>Godina nabave</t>
  </si>
  <si>
    <t>1995-2000</t>
  </si>
  <si>
    <t>1</t>
  </si>
  <si>
    <t>2000.</t>
  </si>
  <si>
    <t>Crna konferencijska masivna kožna stolica sa drvenim postoljem</t>
  </si>
  <si>
    <t>2005.</t>
  </si>
  <si>
    <t>7</t>
  </si>
  <si>
    <t>2001.</t>
  </si>
  <si>
    <t>5.</t>
  </si>
  <si>
    <t>1998.</t>
  </si>
  <si>
    <t>6.</t>
  </si>
  <si>
    <t>7.</t>
  </si>
  <si>
    <t>8.</t>
  </si>
  <si>
    <t>9.</t>
  </si>
  <si>
    <t>10.</t>
  </si>
  <si>
    <t>4</t>
  </si>
  <si>
    <t>11.</t>
  </si>
  <si>
    <t>12.</t>
  </si>
  <si>
    <t>13.</t>
  </si>
  <si>
    <t>6</t>
  </si>
  <si>
    <t>2002.</t>
  </si>
  <si>
    <t>16.</t>
  </si>
  <si>
    <t>17.</t>
  </si>
  <si>
    <t>18.</t>
  </si>
  <si>
    <t>3</t>
  </si>
  <si>
    <t>19.</t>
  </si>
  <si>
    <t>20.</t>
  </si>
  <si>
    <t>21.</t>
  </si>
  <si>
    <t>22.</t>
  </si>
  <si>
    <t>23.</t>
  </si>
  <si>
    <t>24.</t>
  </si>
  <si>
    <t>Radni stol za kompjuter</t>
  </si>
  <si>
    <t>25.</t>
  </si>
  <si>
    <t>26.</t>
  </si>
  <si>
    <t>27.</t>
  </si>
  <si>
    <t>28.</t>
  </si>
  <si>
    <t>29.</t>
  </si>
  <si>
    <t>Kompjuteri</t>
  </si>
  <si>
    <t>UKUPNO</t>
  </si>
  <si>
    <r>
      <t>1.</t>
    </r>
    <r>
      <rPr>
        <sz val="7"/>
        <color theme="1"/>
        <rFont val="Arial"/>
        <family val="2"/>
        <charset val="238"/>
      </rPr>
      <t xml:space="preserve">       </t>
    </r>
    <r>
      <rPr>
        <sz val="11"/>
        <color theme="1"/>
        <rFont val="Arial"/>
        <family val="2"/>
        <charset val="238"/>
      </rPr>
      <t> </t>
    </r>
  </si>
  <si>
    <r>
      <t>3.</t>
    </r>
    <r>
      <rPr>
        <sz val="7"/>
        <color theme="1"/>
        <rFont val="Arial"/>
        <family val="2"/>
        <charset val="238"/>
      </rPr>
      <t xml:space="preserve">       </t>
    </r>
    <r>
      <rPr>
        <sz val="11"/>
        <color theme="1"/>
        <rFont val="Arial"/>
        <family val="2"/>
        <charset val="238"/>
      </rPr>
      <t> </t>
    </r>
  </si>
  <si>
    <t>R. br.</t>
  </si>
  <si>
    <t>Slika</t>
  </si>
  <si>
    <t>kom</t>
  </si>
  <si>
    <t>Proc.vrijednost</t>
  </si>
  <si>
    <t>Ukupno</t>
  </si>
  <si>
    <t>kn/kom</t>
  </si>
  <si>
    <t>kn</t>
  </si>
  <si>
    <t>Uredska stolica, smeđi i crveni platneni uzorak</t>
  </si>
  <si>
    <t>4.</t>
  </si>
  <si>
    <t>4A.</t>
  </si>
  <si>
    <t xml:space="preserve"> 4B</t>
  </si>
  <si>
    <t>Ormar dvokrilni boje hrasta sa rozim detaljima,  zatvoreni  225x95 cm</t>
  </si>
  <si>
    <t>Ormar dvokrilni boje hrasta sa rozim detaljima,  zatvoreni dimenzija 225x95 cm</t>
  </si>
  <si>
    <t>Ormardvokrilni boje hrasta sa rozim detaljima,  zatvoreni i sa staklom dimenzija 225x95 cm</t>
  </si>
  <si>
    <t>Komoda bijela  sa zelenim detaljima dimenzija 150x105 cm</t>
  </si>
  <si>
    <t>Ormar bijeli sa zelenim detaljima, četverokrilni dimenzija 1355x2000 cm</t>
  </si>
  <si>
    <t>Ladičar zeleni dimenzija 45x55 cm</t>
  </si>
  <si>
    <t>Ladičar zeleni dimenzija 45x70 cm</t>
  </si>
  <si>
    <t>Ormar dvokrilni bijeli sa ručkama boje hrasta, zatvoreni dimenzija 90x220 cm</t>
  </si>
  <si>
    <t>Ormar dvokrilni bijeli sa ručkama boje hrasta, (zatvoren, otvoreni u sredini,) dimenzija                         90x220 cm</t>
  </si>
  <si>
    <t>Ladičar bijeli sa drškama boje hrasta dimenzija 45x70 cm</t>
  </si>
  <si>
    <t>Niski ormar sa ljubičastim detaljima dimenzija 46x180x170 cm</t>
  </si>
  <si>
    <t>Ormar sa ljubičastim detaljima dimenzija 46x270x230 cm</t>
  </si>
  <si>
    <t>Ladičari ljubičasti dimenzija 50x70 cm</t>
  </si>
  <si>
    <t>Komoda smeđa niska dienzija 46x50x230 cm</t>
  </si>
  <si>
    <t>Komoda smeđa niska dimenzija 51x50x125 cm</t>
  </si>
  <si>
    <t>Komoda smeđa visokadimenzija 46x270x230 cm</t>
  </si>
  <si>
    <t>Radni stol sa kutom, bijeli sa crnim detaljima dimenzija 160x80 cm</t>
  </si>
  <si>
    <t>Radni stol bijeli sa crnim detaljima dimenzija 160x80 cm</t>
  </si>
  <si>
    <t>Radni stol boje hrasta dimenzija 170x80 cm</t>
  </si>
  <si>
    <t>Smeđi radni stol, boje hrasta, puno drvo, lakirano, T oblik dimenzija 200x100 cm i 160x80 cm</t>
  </si>
  <si>
    <t>Smeđi radni stol, jajolika oblika dimenzija 220x110 cm</t>
  </si>
  <si>
    <t>Masivna komoda, pravo drvo,  lakirana, kombinacija sa staklom, boje hrasta, tragovi korištenja samo na laku, drvo neoštećeno, 170x70 i 167x200 cm</t>
  </si>
  <si>
    <t>Ormar trokrilni bijeli sa ručkama boje hrasta, sa ladicama u sredini dimenzija 145x220 cm</t>
  </si>
  <si>
    <t>34.</t>
  </si>
  <si>
    <t>35.</t>
  </si>
  <si>
    <t xml:space="preserve">                IVEKOVIĆ dipl.ing. SLOBODAN</t>
  </si>
  <si>
    <t xml:space="preserve">                      stalni sudski vještak</t>
  </si>
  <si>
    <t xml:space="preserve">      Upisan u registar stalnih sudskih vještaka</t>
  </si>
  <si>
    <t xml:space="preserve"> pri Županijskom sudu u Varaždinu dana 19.12.2016.g.</t>
  </si>
  <si>
    <t xml:space="preserve">                 rješenje broj 4-Su.476/16-4</t>
  </si>
  <si>
    <t xml:space="preserve"> </t>
  </si>
  <si>
    <r>
      <t>Na zahtijev</t>
    </r>
    <r>
      <rPr>
        <b/>
        <sz val="12"/>
        <rFont val="Arial"/>
        <family val="2"/>
        <charset val="238"/>
      </rPr>
      <t xml:space="preserve"> ENELd.o.o.U STEČAJU, Petrova 15, Zagreb</t>
    </r>
  </si>
  <si>
    <r>
      <rPr>
        <b/>
        <sz val="12"/>
        <color indexed="8"/>
        <rFont val="Arial"/>
        <family val="2"/>
        <charset val="238"/>
      </rPr>
      <t xml:space="preserve">OIB 49995760103 </t>
    </r>
    <r>
      <rPr>
        <sz val="12"/>
        <color indexed="8"/>
        <rFont val="Arial"/>
        <family val="2"/>
        <charset val="238"/>
      </rPr>
      <t>izvršena je slijedeća</t>
    </r>
  </si>
  <si>
    <r>
      <t xml:space="preserve">PROCJENA                    </t>
    </r>
    <r>
      <rPr>
        <b/>
        <sz val="10"/>
        <rFont val="Arial"/>
        <family val="2"/>
      </rPr>
      <t xml:space="preserve">  </t>
    </r>
  </si>
  <si>
    <t xml:space="preserve"> VRIJEDNOSTI OPREME</t>
  </si>
  <si>
    <t xml:space="preserve">                        Procjenjena oprema je pregledana dana 14. rujjna 2018. god., nakon čega je izrađena procjena</t>
  </si>
  <si>
    <t xml:space="preserve">   vrijednosti na osnovu važećih cijena na dan procjene, uzimajući u obzir starost i tehnološku razinu te kvalitetu</t>
  </si>
  <si>
    <t xml:space="preserve">   održavanja osnovnih opreme.</t>
  </si>
  <si>
    <t>Na procijenjenu vrijednost obračunava se porez na dodanu vrijednost 25%</t>
  </si>
  <si>
    <t>Kožna garnitura (dvosjed i stolić)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</si>
</sst>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n&quot;"/>
  </numFmts>
  <fonts count="16" x14ac:knownFonts="1">
    <font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6"/>
      <name val="Arial"/>
      <family val="2"/>
    </font>
    <font>
      <b/>
      <sz val="10"/>
      <name val="Arial"/>
      <family val="2"/>
    </font>
    <font>
      <sz val="12"/>
      <color theme="1"/>
      <name val="Calibri"/>
      <family val="2"/>
      <charset val="238"/>
      <scheme val="minor"/>
    </font>
    <font>
      <sz val="12"/>
      <name val="Arial"/>
      <family val="2"/>
    </font>
    <font>
      <b/>
      <sz val="14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top" wrapText="1"/>
    </xf>
    <xf numFmtId="0" fontId="2" fillId="2" borderId="0" xfId="0" applyFont="1" applyFill="1"/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" fillId="2" borderId="0" xfId="0" applyNumberFormat="1" applyFont="1" applyFill="1" applyAlignment="1">
      <alignment horizontal="center" vertical="top" wrapText="1"/>
    </xf>
    <xf numFmtId="4" fontId="4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2" fillId="0" borderId="0" xfId="0" applyNumberFormat="1" applyFont="1" applyAlignment="1">
      <alignment horizontal="center" vertical="center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2" borderId="4" xfId="0" applyFont="1" applyFill="1" applyBorder="1" applyAlignment="1">
      <alignment horizontal="center" vertical="top" wrapText="1"/>
    </xf>
    <xf numFmtId="164" fontId="4" fillId="2" borderId="5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4" fontId="0" fillId="0" borderId="8" xfId="0" applyNumberFormat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7" fillId="0" borderId="0" xfId="0" applyFont="1"/>
    <xf numFmtId="0" fontId="9" fillId="0" borderId="0" xfId="0" applyFont="1"/>
    <xf numFmtId="0" fontId="11" fillId="0" borderId="0" xfId="0" applyFont="1"/>
    <xf numFmtId="0" fontId="13" fillId="0" borderId="0" xfId="0" applyFont="1"/>
    <xf numFmtId="0" fontId="14" fillId="0" borderId="0" xfId="0" applyFont="1"/>
    <xf numFmtId="0" fontId="2" fillId="0" borderId="0" xfId="0" applyFont="1" applyAlignment="1">
      <alignment horizontal="center" vertical="top"/>
    </xf>
    <xf numFmtId="0" fontId="4" fillId="0" borderId="6" xfId="0" applyFont="1" applyBorder="1" applyAlignment="1">
      <alignment horizontal="left"/>
    </xf>
    <xf numFmtId="4" fontId="15" fillId="0" borderId="3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</cellXfs>
  <cellStyles count="1">
    <cellStyle name="Normalno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11</xdr:row>
      <xdr:rowOff>41279</xdr:rowOff>
    </xdr:from>
    <xdr:to>
      <xdr:col>1</xdr:col>
      <xdr:colOff>1594642</xdr:colOff>
      <xdr:row>11</xdr:row>
      <xdr:rowOff>1447801</xdr:rowOff>
    </xdr:to>
    <xdr:pic>
      <xdr:nvPicPr>
        <xdr:cNvPr id="2" name="Slika 1" descr="1. RADNA STOLICA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906860" y="2350694"/>
          <a:ext cx="1406522" cy="1054892"/>
        </a:xfrm>
        <a:prstGeom prst="rect">
          <a:avLst/>
        </a:prstGeom>
      </xdr:spPr>
    </xdr:pic>
    <xdr:clientData/>
  </xdr:twoCellAnchor>
  <xdr:twoCellAnchor editAs="oneCell">
    <xdr:from>
      <xdr:col>1</xdr:col>
      <xdr:colOff>511174</xdr:colOff>
      <xdr:row>12</xdr:row>
      <xdr:rowOff>0</xdr:rowOff>
    </xdr:from>
    <xdr:to>
      <xdr:col>1</xdr:col>
      <xdr:colOff>1600200</xdr:colOff>
      <xdr:row>12</xdr:row>
      <xdr:rowOff>1452034</xdr:rowOff>
    </xdr:to>
    <xdr:pic>
      <xdr:nvPicPr>
        <xdr:cNvPr id="3" name="Slika 2" descr="2. RADNA CRNA STOLICA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5400000">
          <a:off x="872595" y="3870855"/>
          <a:ext cx="1452034" cy="1089026"/>
        </a:xfrm>
        <a:prstGeom prst="rect">
          <a:avLst/>
        </a:prstGeom>
      </xdr:spPr>
    </xdr:pic>
    <xdr:clientData/>
  </xdr:twoCellAnchor>
  <xdr:twoCellAnchor editAs="oneCell">
    <xdr:from>
      <xdr:col>1</xdr:col>
      <xdr:colOff>375049</xdr:colOff>
      <xdr:row>12</xdr:row>
      <xdr:rowOff>72630</xdr:rowOff>
    </xdr:from>
    <xdr:to>
      <xdr:col>1</xdr:col>
      <xdr:colOff>1724025</xdr:colOff>
      <xdr:row>12</xdr:row>
      <xdr:rowOff>1871264</xdr:rowOff>
    </xdr:to>
    <xdr:pic>
      <xdr:nvPicPr>
        <xdr:cNvPr id="4" name="Slika 3" descr="3. KONFERENCIJSKA STOLICA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5400000">
          <a:off x="693145" y="5479059"/>
          <a:ext cx="1798634" cy="134897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</xdr:row>
      <xdr:rowOff>76200</xdr:rowOff>
    </xdr:from>
    <xdr:to>
      <xdr:col>1</xdr:col>
      <xdr:colOff>1962150</xdr:colOff>
      <xdr:row>13</xdr:row>
      <xdr:rowOff>1469231</xdr:rowOff>
    </xdr:to>
    <xdr:pic>
      <xdr:nvPicPr>
        <xdr:cNvPr id="5" name="Slika 4" descr="4.ORMAR HRAST-ROZO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700" y="7153275"/>
          <a:ext cx="1857375" cy="1393031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396877</xdr:colOff>
      <xdr:row>14</xdr:row>
      <xdr:rowOff>60325</xdr:rowOff>
    </xdr:from>
    <xdr:to>
      <xdr:col>1</xdr:col>
      <xdr:colOff>1581153</xdr:colOff>
      <xdr:row>14</xdr:row>
      <xdr:rowOff>1639360</xdr:rowOff>
    </xdr:to>
    <xdr:pic>
      <xdr:nvPicPr>
        <xdr:cNvPr id="6" name="Slika 5" descr="4B.ORMAR HRAST-ROZO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6200000">
          <a:off x="742422" y="10573280"/>
          <a:ext cx="1579035" cy="118427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95251</xdr:rowOff>
    </xdr:from>
    <xdr:to>
      <xdr:col>1</xdr:col>
      <xdr:colOff>2124075</xdr:colOff>
      <xdr:row>15</xdr:row>
      <xdr:rowOff>1588295</xdr:rowOff>
    </xdr:to>
    <xdr:pic>
      <xdr:nvPicPr>
        <xdr:cNvPr id="7" name="Slika 6" descr="4A.ORMAR HRAST-ROZO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6275" y="12058651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16</xdr:row>
      <xdr:rowOff>66674</xdr:rowOff>
    </xdr:from>
    <xdr:to>
      <xdr:col>1</xdr:col>
      <xdr:colOff>2216150</xdr:colOff>
      <xdr:row>16</xdr:row>
      <xdr:rowOff>1628775</xdr:rowOff>
    </xdr:to>
    <xdr:pic>
      <xdr:nvPicPr>
        <xdr:cNvPr id="8" name="Slika 7" descr="5.NISKA KOMODA BIJELO-ZELENO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274" y="13677899"/>
          <a:ext cx="2082801" cy="1562101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463551</xdr:colOff>
      <xdr:row>17</xdr:row>
      <xdr:rowOff>60327</xdr:rowOff>
    </xdr:from>
    <xdr:to>
      <xdr:col>1</xdr:col>
      <xdr:colOff>1632747</xdr:colOff>
      <xdr:row>17</xdr:row>
      <xdr:rowOff>1619254</xdr:rowOff>
    </xdr:to>
    <xdr:pic>
      <xdr:nvPicPr>
        <xdr:cNvPr id="9" name="Slika 8" descr="6. ORMAR  BIJELO ZELENO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5400000">
          <a:off x="811610" y="15514243"/>
          <a:ext cx="1558927" cy="1169196"/>
        </a:xfrm>
        <a:prstGeom prst="rect">
          <a:avLst/>
        </a:prstGeom>
      </xdr:spPr>
    </xdr:pic>
    <xdr:clientData/>
  </xdr:twoCellAnchor>
  <xdr:twoCellAnchor editAs="oneCell">
    <xdr:from>
      <xdr:col>1</xdr:col>
      <xdr:colOff>454026</xdr:colOff>
      <xdr:row>18</xdr:row>
      <xdr:rowOff>69851</xdr:rowOff>
    </xdr:from>
    <xdr:to>
      <xdr:col>1</xdr:col>
      <xdr:colOff>1628775</xdr:colOff>
      <xdr:row>18</xdr:row>
      <xdr:rowOff>1636183</xdr:rowOff>
    </xdr:to>
    <xdr:pic>
      <xdr:nvPicPr>
        <xdr:cNvPr id="10" name="Slika 9" descr="7.LADIČAR ZELENI MANJI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5400000">
          <a:off x="801160" y="19458517"/>
          <a:ext cx="1566332" cy="1174749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539752</xdr:colOff>
      <xdr:row>19</xdr:row>
      <xdr:rowOff>98425</xdr:rowOff>
    </xdr:from>
    <xdr:to>
      <xdr:col>1</xdr:col>
      <xdr:colOff>1714502</xdr:colOff>
      <xdr:row>19</xdr:row>
      <xdr:rowOff>1664758</xdr:rowOff>
    </xdr:to>
    <xdr:pic>
      <xdr:nvPicPr>
        <xdr:cNvPr id="11" name="Slika 10" descr="8.LADIČAR ZELENI VEĆI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16200000">
          <a:off x="886885" y="21134917"/>
          <a:ext cx="1566333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20</xdr:row>
      <xdr:rowOff>47625</xdr:rowOff>
    </xdr:from>
    <xdr:to>
      <xdr:col>1</xdr:col>
      <xdr:colOff>2266950</xdr:colOff>
      <xdr:row>20</xdr:row>
      <xdr:rowOff>1633538</xdr:rowOff>
    </xdr:to>
    <xdr:pic>
      <xdr:nvPicPr>
        <xdr:cNvPr id="12" name="Slika 11" descr="9. MASIVNA KOMODA,PRAVO DRVO,LAKIRANA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5325" y="22602825"/>
          <a:ext cx="2114550" cy="1585913"/>
        </a:xfrm>
        <a:prstGeom prst="rect">
          <a:avLst/>
        </a:prstGeom>
      </xdr:spPr>
    </xdr:pic>
    <xdr:clientData/>
  </xdr:twoCellAnchor>
  <xdr:twoCellAnchor editAs="oneCell">
    <xdr:from>
      <xdr:col>1</xdr:col>
      <xdr:colOff>473078</xdr:colOff>
      <xdr:row>21</xdr:row>
      <xdr:rowOff>41276</xdr:rowOff>
    </xdr:from>
    <xdr:to>
      <xdr:col>1</xdr:col>
      <xdr:colOff>1638303</xdr:colOff>
      <xdr:row>21</xdr:row>
      <xdr:rowOff>1594909</xdr:rowOff>
    </xdr:to>
    <xdr:pic>
      <xdr:nvPicPr>
        <xdr:cNvPr id="13" name="Slika 12" descr="10. ORMAR ZATVORENI BIJELI-DVOKRILNI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6200000">
          <a:off x="821799" y="24438505"/>
          <a:ext cx="1553633" cy="1165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22</xdr:row>
      <xdr:rowOff>38100</xdr:rowOff>
    </xdr:from>
    <xdr:to>
      <xdr:col>1</xdr:col>
      <xdr:colOff>2219325</xdr:colOff>
      <xdr:row>22</xdr:row>
      <xdr:rowOff>1609725</xdr:rowOff>
    </xdr:to>
    <xdr:pic>
      <xdr:nvPicPr>
        <xdr:cNvPr id="14" name="Slika 13" descr="11.ORMAR BIJELI DVOKRILNI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6750" y="25888950"/>
          <a:ext cx="2095500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512762</xdr:colOff>
      <xdr:row>23</xdr:row>
      <xdr:rowOff>20640</xdr:rowOff>
    </xdr:from>
    <xdr:to>
      <xdr:col>1</xdr:col>
      <xdr:colOff>1714499</xdr:colOff>
      <xdr:row>23</xdr:row>
      <xdr:rowOff>1622956</xdr:rowOff>
    </xdr:to>
    <xdr:pic>
      <xdr:nvPicPr>
        <xdr:cNvPr id="15" name="Slika 14" descr="12.ORMAR BIJELI TROKRILNI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5400000">
          <a:off x="855398" y="28481604"/>
          <a:ext cx="1602316" cy="1201737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539750</xdr:colOff>
      <xdr:row>24</xdr:row>
      <xdr:rowOff>22228</xdr:rowOff>
    </xdr:from>
    <xdr:to>
      <xdr:col>1</xdr:col>
      <xdr:colOff>1724025</xdr:colOff>
      <xdr:row>24</xdr:row>
      <xdr:rowOff>1601261</xdr:rowOff>
    </xdr:to>
    <xdr:pic>
      <xdr:nvPicPr>
        <xdr:cNvPr id="16" name="Slika 15" descr="13. LADIČAR BIJELI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5400000">
          <a:off x="885296" y="30128107"/>
          <a:ext cx="1579033" cy="1184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25</xdr:row>
      <xdr:rowOff>0</xdr:rowOff>
    </xdr:from>
    <xdr:to>
      <xdr:col>1</xdr:col>
      <xdr:colOff>2276475</xdr:colOff>
      <xdr:row>25</xdr:row>
      <xdr:rowOff>1564482</xdr:rowOff>
    </xdr:to>
    <xdr:pic>
      <xdr:nvPicPr>
        <xdr:cNvPr id="17" name="Slika 16" descr="14. BIJELA NISAK KOMODA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3425" y="31632526"/>
          <a:ext cx="2085975" cy="156448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25</xdr:row>
      <xdr:rowOff>0</xdr:rowOff>
    </xdr:from>
    <xdr:to>
      <xdr:col>1</xdr:col>
      <xdr:colOff>2228850</xdr:colOff>
      <xdr:row>25</xdr:row>
      <xdr:rowOff>1557338</xdr:rowOff>
    </xdr:to>
    <xdr:pic>
      <xdr:nvPicPr>
        <xdr:cNvPr id="18" name="Slika 17" descr="15. VISOKA KOMODA BIJELO LJUBIČASTA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5325" y="33242251"/>
          <a:ext cx="2076450" cy="155733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25</xdr:row>
      <xdr:rowOff>76199</xdr:rowOff>
    </xdr:from>
    <xdr:to>
      <xdr:col>1</xdr:col>
      <xdr:colOff>2209799</xdr:colOff>
      <xdr:row>25</xdr:row>
      <xdr:rowOff>1583530</xdr:rowOff>
    </xdr:to>
    <xdr:pic>
      <xdr:nvPicPr>
        <xdr:cNvPr id="19" name="Slika 18" descr="16. NISKA KOMODA BIJELO LJUBIČASTI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42949" y="34928174"/>
          <a:ext cx="2009775" cy="15073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26</xdr:row>
      <xdr:rowOff>28575</xdr:rowOff>
    </xdr:from>
    <xdr:to>
      <xdr:col>1</xdr:col>
      <xdr:colOff>2324101</xdr:colOff>
      <xdr:row>26</xdr:row>
      <xdr:rowOff>1628775</xdr:rowOff>
    </xdr:to>
    <xdr:pic>
      <xdr:nvPicPr>
        <xdr:cNvPr id="20" name="Slika 19" descr="17. ORMAR BIJELO LJUBIČASTI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3426" y="37480875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27</xdr:row>
      <xdr:rowOff>76200</xdr:rowOff>
    </xdr:from>
    <xdr:to>
      <xdr:col>1</xdr:col>
      <xdr:colOff>2209800</xdr:colOff>
      <xdr:row>27</xdr:row>
      <xdr:rowOff>1604963</xdr:rowOff>
    </xdr:to>
    <xdr:pic>
      <xdr:nvPicPr>
        <xdr:cNvPr id="21" name="Slika 20" descr="18. LADIČAR LJUBIČASTI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14375" y="39176325"/>
          <a:ext cx="2038350" cy="1528763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27</xdr:row>
      <xdr:rowOff>1638300</xdr:rowOff>
    </xdr:from>
    <xdr:to>
      <xdr:col>1</xdr:col>
      <xdr:colOff>2314575</xdr:colOff>
      <xdr:row>28</xdr:row>
      <xdr:rowOff>1604963</xdr:rowOff>
    </xdr:to>
    <xdr:pic>
      <xdr:nvPicPr>
        <xdr:cNvPr id="22" name="Slika 21" descr="19. KOMODA SMEĐA NISAK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04850" y="40738425"/>
          <a:ext cx="2152650" cy="161448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29</xdr:row>
      <xdr:rowOff>38102</xdr:rowOff>
    </xdr:from>
    <xdr:to>
      <xdr:col>1</xdr:col>
      <xdr:colOff>2295525</xdr:colOff>
      <xdr:row>29</xdr:row>
      <xdr:rowOff>1631158</xdr:rowOff>
    </xdr:to>
    <xdr:pic>
      <xdr:nvPicPr>
        <xdr:cNvPr id="23" name="Slika 22" descr="20. KOMODA SMEĐA NISKA (1)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14375" y="42433877"/>
          <a:ext cx="2124075" cy="1593056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30</xdr:row>
      <xdr:rowOff>47626</xdr:rowOff>
    </xdr:from>
    <xdr:to>
      <xdr:col>1</xdr:col>
      <xdr:colOff>2286000</xdr:colOff>
      <xdr:row>30</xdr:row>
      <xdr:rowOff>1640683</xdr:rowOff>
    </xdr:to>
    <xdr:pic>
      <xdr:nvPicPr>
        <xdr:cNvPr id="24" name="Slika 23" descr="21. KOMODA SMEĐA VISOKA (1)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04850" y="44091226"/>
          <a:ext cx="2124075" cy="159305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31</xdr:row>
      <xdr:rowOff>66676</xdr:rowOff>
    </xdr:from>
    <xdr:to>
      <xdr:col>1</xdr:col>
      <xdr:colOff>2206624</xdr:colOff>
      <xdr:row>31</xdr:row>
      <xdr:rowOff>1600200</xdr:rowOff>
    </xdr:to>
    <xdr:pic>
      <xdr:nvPicPr>
        <xdr:cNvPr id="25" name="Slika 24" descr="22.RADNI STOL BIJELI SA KUTOM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04850" y="46710601"/>
          <a:ext cx="2044699" cy="153352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32</xdr:row>
      <xdr:rowOff>66676</xdr:rowOff>
    </xdr:from>
    <xdr:to>
      <xdr:col>1</xdr:col>
      <xdr:colOff>2219326</xdr:colOff>
      <xdr:row>32</xdr:row>
      <xdr:rowOff>1609726</xdr:rowOff>
    </xdr:to>
    <xdr:pic>
      <xdr:nvPicPr>
        <xdr:cNvPr id="26" name="Slika 25" descr="23. RADNI STOL BIJELI SA CRNIM DETALJIMA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04851" y="48358426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33</xdr:row>
      <xdr:rowOff>85726</xdr:rowOff>
    </xdr:from>
    <xdr:to>
      <xdr:col>1</xdr:col>
      <xdr:colOff>2266951</xdr:colOff>
      <xdr:row>33</xdr:row>
      <xdr:rowOff>1628776</xdr:rowOff>
    </xdr:to>
    <xdr:pic>
      <xdr:nvPicPr>
        <xdr:cNvPr id="27" name="Slika 26" descr="24. RADNI STOL ZA KOMPJUTER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52476" y="5002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34</xdr:row>
      <xdr:rowOff>85725</xdr:rowOff>
    </xdr:from>
    <xdr:to>
      <xdr:col>1</xdr:col>
      <xdr:colOff>2238375</xdr:colOff>
      <xdr:row>34</xdr:row>
      <xdr:rowOff>1607344</xdr:rowOff>
    </xdr:to>
    <xdr:pic>
      <xdr:nvPicPr>
        <xdr:cNvPr id="28" name="Slika 27" descr="25. RADNI STOL ZA KOMPJUTER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52475" y="51673125"/>
          <a:ext cx="2028825" cy="1521619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35</xdr:row>
      <xdr:rowOff>76201</xdr:rowOff>
    </xdr:from>
    <xdr:to>
      <xdr:col>1</xdr:col>
      <xdr:colOff>2171700</xdr:colOff>
      <xdr:row>35</xdr:row>
      <xdr:rowOff>1569245</xdr:rowOff>
    </xdr:to>
    <xdr:pic>
      <xdr:nvPicPr>
        <xdr:cNvPr id="29" name="Slika 28" descr="26. RADNI STOL BOJE HRASTA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23900" y="53311426"/>
          <a:ext cx="1990725" cy="14930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95250</xdr:rowOff>
    </xdr:from>
    <xdr:to>
      <xdr:col>1</xdr:col>
      <xdr:colOff>2209800</xdr:colOff>
      <xdr:row>37</xdr:row>
      <xdr:rowOff>1609725</xdr:rowOff>
    </xdr:to>
    <xdr:pic>
      <xdr:nvPicPr>
        <xdr:cNvPr id="30" name="Slika 29" descr="27. RADNI STOL, T-OBLIK, PUNO DRVO, LAKIRANI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3425" y="55930800"/>
          <a:ext cx="2019300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38</xdr:row>
      <xdr:rowOff>66676</xdr:rowOff>
    </xdr:from>
    <xdr:to>
      <xdr:col>1</xdr:col>
      <xdr:colOff>2209801</xdr:colOff>
      <xdr:row>38</xdr:row>
      <xdr:rowOff>1609726</xdr:rowOff>
    </xdr:to>
    <xdr:pic>
      <xdr:nvPicPr>
        <xdr:cNvPr id="31" name="Slika 30" descr="28. STOL SMEĐI JAJOLIKI.jp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95326" y="5755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1</xdr:col>
      <xdr:colOff>625475</xdr:colOff>
      <xdr:row>39</xdr:row>
      <xdr:rowOff>41278</xdr:rowOff>
    </xdr:from>
    <xdr:to>
      <xdr:col>1</xdr:col>
      <xdr:colOff>1781174</xdr:colOff>
      <xdr:row>39</xdr:row>
      <xdr:rowOff>1582209</xdr:rowOff>
    </xdr:to>
    <xdr:pic>
      <xdr:nvPicPr>
        <xdr:cNvPr id="32" name="Slika 31" descr="29. KOMPJUTERI.jp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975784" y="59365094"/>
          <a:ext cx="1540931" cy="1155699"/>
        </a:xfrm>
        <a:prstGeom prst="rect">
          <a:avLst/>
        </a:prstGeom>
      </xdr:spPr>
    </xdr:pic>
    <xdr:clientData/>
  </xdr:twoCellAnchor>
  <xdr:twoCellAnchor editAs="oneCell">
    <xdr:from>
      <xdr:col>1</xdr:col>
      <xdr:colOff>625475</xdr:colOff>
      <xdr:row>40</xdr:row>
      <xdr:rowOff>0</xdr:rowOff>
    </xdr:from>
    <xdr:to>
      <xdr:col>1</xdr:col>
      <xdr:colOff>1781175</xdr:colOff>
      <xdr:row>40</xdr:row>
      <xdr:rowOff>1540934</xdr:rowOff>
    </xdr:to>
    <xdr:pic>
      <xdr:nvPicPr>
        <xdr:cNvPr id="33" name="Slika 32" descr="30. FOTOKOPIRNI UREĐAJ (1)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975783" y="61012919"/>
          <a:ext cx="1540934" cy="1155700"/>
        </a:xfrm>
        <a:prstGeom prst="rect">
          <a:avLst/>
        </a:prstGeom>
      </xdr:spPr>
    </xdr:pic>
    <xdr:clientData/>
  </xdr:twoCellAnchor>
  <xdr:twoCellAnchor editAs="oneCell">
    <xdr:from>
      <xdr:col>1</xdr:col>
      <xdr:colOff>550862</xdr:colOff>
      <xdr:row>40</xdr:row>
      <xdr:rowOff>0</xdr:rowOff>
    </xdr:from>
    <xdr:to>
      <xdr:col>1</xdr:col>
      <xdr:colOff>1695450</xdr:colOff>
      <xdr:row>40</xdr:row>
      <xdr:rowOff>1526118</xdr:rowOff>
    </xdr:to>
    <xdr:pic>
      <xdr:nvPicPr>
        <xdr:cNvPr id="34" name="Slika 33" descr="31.FOTOKOPIRNI UREĐAJ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903022" y="62704929"/>
          <a:ext cx="1526118" cy="1144588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40</xdr:row>
      <xdr:rowOff>0</xdr:rowOff>
    </xdr:from>
    <xdr:to>
      <xdr:col>1</xdr:col>
      <xdr:colOff>2209800</xdr:colOff>
      <xdr:row>40</xdr:row>
      <xdr:rowOff>1564481</xdr:rowOff>
    </xdr:to>
    <xdr:pic>
      <xdr:nvPicPr>
        <xdr:cNvPr id="35" name="Slika 34" descr="32. STOLNI PRINTER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6750" y="65055751"/>
          <a:ext cx="2085975" cy="1564481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161927</xdr:colOff>
      <xdr:row>40</xdr:row>
      <xdr:rowOff>0</xdr:rowOff>
    </xdr:from>
    <xdr:to>
      <xdr:col>1</xdr:col>
      <xdr:colOff>2266950</xdr:colOff>
      <xdr:row>40</xdr:row>
      <xdr:rowOff>1578767</xdr:rowOff>
    </xdr:to>
    <xdr:pic>
      <xdr:nvPicPr>
        <xdr:cNvPr id="36" name="Slika 35" descr="33 PRINTER I KOPIRKA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04852" y="66703576"/>
          <a:ext cx="2105023" cy="1578767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40</xdr:row>
      <xdr:rowOff>52385</xdr:rowOff>
    </xdr:from>
    <xdr:to>
      <xdr:col>1</xdr:col>
      <xdr:colOff>2228850</xdr:colOff>
      <xdr:row>40</xdr:row>
      <xdr:rowOff>1609723</xdr:rowOff>
    </xdr:to>
    <xdr:pic>
      <xdr:nvPicPr>
        <xdr:cNvPr id="37" name="Slika 36" descr="KOŽNA GARNITURA SA STOLIĆIMA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95325" y="68375210"/>
          <a:ext cx="2076450" cy="1557338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41</xdr:row>
      <xdr:rowOff>37568</xdr:rowOff>
    </xdr:from>
    <xdr:to>
      <xdr:col>1</xdr:col>
      <xdr:colOff>1714499</xdr:colOff>
      <xdr:row>41</xdr:row>
      <xdr:rowOff>1612367</xdr:rowOff>
    </xdr:to>
    <xdr:pic>
      <xdr:nvPicPr>
        <xdr:cNvPr id="38" name="Slika 37" descr="SERVER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 rot="5400000">
          <a:off x="879475" y="70205068"/>
          <a:ext cx="1574799" cy="1181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0</xdr:rowOff>
    </xdr:from>
    <xdr:to>
      <xdr:col>10</xdr:col>
      <xdr:colOff>0</xdr:colOff>
      <xdr:row>49</xdr:row>
      <xdr:rowOff>127000</xdr:rowOff>
    </xdr:to>
    <xdr:pic>
      <xdr:nvPicPr>
        <xdr:cNvPr id="2" name="Slika 12" descr="3AF97AC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00"/>
          <a:ext cx="6019800" cy="889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L61"/>
  <sheetViews>
    <sheetView workbookViewId="0">
      <selection activeCell="I65" sqref="I65"/>
    </sheetView>
  </sheetViews>
  <sheetFormatPr defaultRowHeight="15" x14ac:dyDescent="0.25"/>
  <sheetData>
    <row r="3" spans="1:6" x14ac:dyDescent="0.25">
      <c r="A3" s="28" t="s">
        <v>84</v>
      </c>
      <c r="B3" s="28"/>
      <c r="C3" s="28"/>
      <c r="D3" s="28"/>
      <c r="E3" s="28"/>
    </row>
    <row r="4" spans="1:6" x14ac:dyDescent="0.25">
      <c r="A4" s="29" t="s">
        <v>85</v>
      </c>
      <c r="B4" s="28"/>
      <c r="C4" s="28"/>
      <c r="D4" s="28"/>
      <c r="E4" s="28"/>
    </row>
    <row r="5" spans="1:6" x14ac:dyDescent="0.25">
      <c r="A5" s="28" t="s">
        <v>86</v>
      </c>
      <c r="B5" s="28"/>
      <c r="C5" s="28"/>
      <c r="D5" s="28"/>
      <c r="E5" s="28"/>
    </row>
    <row r="6" spans="1:6" x14ac:dyDescent="0.25">
      <c r="A6" s="28" t="s">
        <v>87</v>
      </c>
      <c r="B6" s="28"/>
      <c r="C6" s="28"/>
      <c r="D6" s="28"/>
      <c r="E6" s="28"/>
    </row>
    <row r="7" spans="1:6" x14ac:dyDescent="0.25">
      <c r="A7" s="28" t="s">
        <v>88</v>
      </c>
      <c r="B7" s="28"/>
      <c r="C7" s="28"/>
      <c r="D7" s="28"/>
      <c r="E7" s="28"/>
    </row>
    <row r="10" spans="1:6" x14ac:dyDescent="0.25">
      <c r="F10" t="s">
        <v>89</v>
      </c>
    </row>
    <row r="19" spans="2:12" s="30" customFormat="1" ht="15.75" x14ac:dyDescent="0.25">
      <c r="C19" s="31" t="s">
        <v>90</v>
      </c>
      <c r="D19" s="31"/>
      <c r="E19" s="31"/>
      <c r="F19" s="31"/>
      <c r="G19" s="31"/>
      <c r="H19" s="31"/>
      <c r="I19" s="31"/>
      <c r="J19" s="31"/>
      <c r="K19" s="31"/>
      <c r="L19" s="31"/>
    </row>
    <row r="20" spans="2:12" ht="15.75" x14ac:dyDescent="0.25">
      <c r="B20" s="32" t="s">
        <v>91</v>
      </c>
    </row>
    <row r="33" spans="1:12" ht="20.25" x14ac:dyDescent="0.3">
      <c r="A33" s="39" t="s">
        <v>92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</row>
    <row r="35" spans="1:12" ht="20.25" x14ac:dyDescent="0.3">
      <c r="A35" s="39" t="s">
        <v>93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</row>
    <row r="36" spans="1:12" ht="20.25" x14ac:dyDescent="0.3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</row>
    <row r="48" spans="1:12" s="34" customFormat="1" ht="15.75" x14ac:dyDescent="0.25"/>
    <row r="49" spans="1:10" s="34" customFormat="1" ht="15.75" x14ac:dyDescent="0.25"/>
    <row r="50" spans="1:10" s="34" customFormat="1" ht="15.75" x14ac:dyDescent="0.25"/>
    <row r="51" spans="1:10" s="34" customFormat="1" ht="15.75" x14ac:dyDescent="0.25"/>
    <row r="52" spans="1:10" s="34" customFormat="1" ht="15.75" x14ac:dyDescent="0.25"/>
    <row r="59" spans="1:10" s="34" customFormat="1" ht="15.75" x14ac:dyDescent="0.25">
      <c r="A59" s="35" t="s">
        <v>94</v>
      </c>
      <c r="D59" s="35"/>
      <c r="E59" s="35"/>
      <c r="F59" s="35"/>
      <c r="G59" s="35"/>
      <c r="H59" s="35"/>
      <c r="I59" s="31"/>
      <c r="J59" s="31"/>
    </row>
    <row r="60" spans="1:10" s="34" customFormat="1" ht="15.75" x14ac:dyDescent="0.25">
      <c r="A60" s="35" t="s">
        <v>95</v>
      </c>
      <c r="D60" s="35"/>
      <c r="E60" s="35"/>
      <c r="F60" s="35"/>
      <c r="G60" s="35"/>
      <c r="H60" s="35"/>
      <c r="I60" s="31"/>
      <c r="J60" s="31"/>
    </row>
    <row r="61" spans="1:10" s="34" customFormat="1" ht="15.75" x14ac:dyDescent="0.25">
      <c r="A61" s="35" t="s">
        <v>96</v>
      </c>
      <c r="D61" s="35"/>
      <c r="E61" s="35"/>
      <c r="F61" s="35"/>
      <c r="G61" s="35"/>
      <c r="H61" s="35"/>
      <c r="I61" s="31"/>
      <c r="J61" s="31"/>
    </row>
  </sheetData>
  <mergeCells count="2">
    <mergeCell ref="A33:L33"/>
    <mergeCell ref="A35:L35"/>
  </mergeCells>
  <pageMargins left="0.70866141732283472" right="0.70866141732283472" top="0.74803149606299213" bottom="0.74803149606299213" header="0.31496062992125984" footer="0.31496062992125984"/>
  <pageSetup paperSize="9" scale="7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52"/>
  <sheetViews>
    <sheetView tabSelected="1" topLeftCell="B41" workbookViewId="0">
      <selection activeCell="B43" sqref="A43:XFD43"/>
    </sheetView>
  </sheetViews>
  <sheetFormatPr defaultRowHeight="15" x14ac:dyDescent="0.25"/>
  <cols>
    <col min="1" max="1" width="8.140625" style="2" customWidth="1"/>
    <col min="2" max="2" width="35.7109375" style="2" customWidth="1"/>
    <col min="3" max="3" width="46.42578125" style="2" customWidth="1"/>
    <col min="4" max="4" width="19.28515625" style="2" customWidth="1"/>
    <col min="5" max="5" width="13.7109375" style="2" customWidth="1"/>
    <col min="6" max="6" width="20.140625" style="17" customWidth="1"/>
    <col min="7" max="7" width="11.28515625" style="17" customWidth="1"/>
    <col min="8" max="8" width="9.140625" style="2"/>
  </cols>
  <sheetData>
    <row r="1" spans="1:8" s="4" customFormat="1" ht="15.75" x14ac:dyDescent="0.25">
      <c r="A1" s="3"/>
      <c r="B1" s="8" t="s">
        <v>0</v>
      </c>
      <c r="D1" s="3"/>
      <c r="E1" s="3"/>
      <c r="F1" s="13"/>
      <c r="G1" s="13"/>
      <c r="H1" s="3"/>
    </row>
    <row r="2" spans="1:8" s="4" customFormat="1" ht="15.75" x14ac:dyDescent="0.25">
      <c r="A2" s="3"/>
      <c r="B2" s="8" t="s">
        <v>1</v>
      </c>
      <c r="D2" s="3"/>
      <c r="E2" s="3"/>
      <c r="F2" s="13"/>
      <c r="G2" s="13"/>
      <c r="H2" s="3"/>
    </row>
    <row r="3" spans="1:8" s="4" customFormat="1" ht="15.75" x14ac:dyDescent="0.25">
      <c r="A3" s="3"/>
      <c r="B3" s="8" t="s">
        <v>2</v>
      </c>
      <c r="D3" s="3"/>
      <c r="E3" s="3"/>
      <c r="F3" s="13"/>
      <c r="G3" s="13"/>
      <c r="H3" s="3"/>
    </row>
    <row r="4" spans="1:8" s="4" customFormat="1" ht="15.75" x14ac:dyDescent="0.25">
      <c r="A4" s="3"/>
      <c r="B4" s="8" t="s">
        <v>3</v>
      </c>
      <c r="D4" s="3"/>
      <c r="E4" s="3"/>
      <c r="F4" s="13"/>
      <c r="G4" s="13"/>
      <c r="H4" s="3"/>
    </row>
    <row r="5" spans="1:8" s="1" customFormat="1" ht="15.75" x14ac:dyDescent="0.25">
      <c r="A5" s="8"/>
      <c r="B5" s="8"/>
      <c r="C5" s="8"/>
      <c r="D5" s="8" t="s">
        <v>4</v>
      </c>
      <c r="F5" s="14"/>
      <c r="G5" s="14"/>
      <c r="H5" s="8"/>
    </row>
    <row r="6" spans="1:8" s="4" customFormat="1" ht="14.25" x14ac:dyDescent="0.2">
      <c r="A6" s="3"/>
      <c r="B6" s="3"/>
      <c r="C6" s="3"/>
      <c r="D6" s="3"/>
      <c r="E6" s="3"/>
      <c r="F6" s="13"/>
      <c r="G6" s="13"/>
      <c r="H6" s="3"/>
    </row>
    <row r="7" spans="1:8" s="4" customFormat="1" ht="15" customHeight="1" x14ac:dyDescent="0.2">
      <c r="A7" s="3"/>
      <c r="B7" s="3"/>
      <c r="C7" s="3"/>
      <c r="D7" s="3"/>
      <c r="E7" s="3"/>
      <c r="F7" s="13"/>
      <c r="G7" s="13"/>
      <c r="H7" s="3"/>
    </row>
    <row r="8" spans="1:8" s="7" customFormat="1" ht="15" customHeight="1" x14ac:dyDescent="0.2">
      <c r="A8" s="6" t="s">
        <v>48</v>
      </c>
      <c r="B8" s="6" t="s">
        <v>49</v>
      </c>
      <c r="C8" s="6" t="s">
        <v>5</v>
      </c>
      <c r="D8" s="6" t="s">
        <v>7</v>
      </c>
      <c r="E8" s="6" t="s">
        <v>6</v>
      </c>
      <c r="F8" s="15" t="s">
        <v>51</v>
      </c>
      <c r="G8" s="15" t="s">
        <v>52</v>
      </c>
      <c r="H8" s="5"/>
    </row>
    <row r="9" spans="1:8" s="9" customFormat="1" x14ac:dyDescent="0.25">
      <c r="E9" s="9" t="s">
        <v>50</v>
      </c>
      <c r="F9" s="16" t="s">
        <v>53</v>
      </c>
      <c r="G9" s="16" t="s">
        <v>54</v>
      </c>
    </row>
    <row r="12" spans="1:8" s="12" customFormat="1" ht="120" customHeight="1" x14ac:dyDescent="0.25">
      <c r="A12" s="11" t="s">
        <v>46</v>
      </c>
      <c r="C12" s="11" t="s">
        <v>55</v>
      </c>
      <c r="D12" s="11" t="s">
        <v>8</v>
      </c>
      <c r="E12" s="11">
        <v>14</v>
      </c>
      <c r="F12" s="18">
        <v>17</v>
      </c>
      <c r="G12" s="18">
        <f t="shared" ref="G12:G36" si="0">E12*F12</f>
        <v>238</v>
      </c>
    </row>
    <row r="13" spans="1:8" s="10" customFormat="1" ht="149.25" customHeight="1" x14ac:dyDescent="0.25">
      <c r="A13" s="11" t="s">
        <v>47</v>
      </c>
      <c r="B13" s="12"/>
      <c r="C13" s="11" t="s">
        <v>11</v>
      </c>
      <c r="D13" s="11" t="s">
        <v>12</v>
      </c>
      <c r="E13" s="11">
        <v>8</v>
      </c>
      <c r="F13" s="18">
        <v>309.94</v>
      </c>
      <c r="G13" s="18">
        <f t="shared" si="0"/>
        <v>2479.52</v>
      </c>
      <c r="H13" s="12"/>
    </row>
    <row r="14" spans="1:8" s="10" customFormat="1" ht="120" customHeight="1" x14ac:dyDescent="0.25">
      <c r="A14" s="11" t="s">
        <v>56</v>
      </c>
      <c r="B14" s="12"/>
      <c r="C14" s="11" t="s">
        <v>59</v>
      </c>
      <c r="D14" s="11" t="s">
        <v>14</v>
      </c>
      <c r="E14" s="11" t="s">
        <v>13</v>
      </c>
      <c r="F14" s="18">
        <v>52.5</v>
      </c>
      <c r="G14" s="18">
        <f t="shared" si="0"/>
        <v>367.5</v>
      </c>
      <c r="H14" s="12"/>
    </row>
    <row r="15" spans="1:8" s="10" customFormat="1" ht="129.94999999999999" customHeight="1" x14ac:dyDescent="0.25">
      <c r="A15" s="11" t="s">
        <v>57</v>
      </c>
      <c r="B15" s="12"/>
      <c r="C15" s="11" t="s">
        <v>60</v>
      </c>
      <c r="D15" s="11" t="s">
        <v>14</v>
      </c>
      <c r="E15" s="11">
        <v>2</v>
      </c>
      <c r="F15" s="18">
        <v>86.93</v>
      </c>
      <c r="G15" s="18">
        <f t="shared" si="0"/>
        <v>173.86</v>
      </c>
      <c r="H15" s="12"/>
    </row>
    <row r="16" spans="1:8" s="10" customFormat="1" ht="129.94999999999999" customHeight="1" x14ac:dyDescent="0.25">
      <c r="A16" s="11" t="s">
        <v>58</v>
      </c>
      <c r="B16" s="12"/>
      <c r="C16" s="11" t="s">
        <v>61</v>
      </c>
      <c r="D16" s="11" t="s">
        <v>14</v>
      </c>
      <c r="E16" s="11">
        <v>3</v>
      </c>
      <c r="F16" s="18">
        <v>12.75</v>
      </c>
      <c r="G16" s="18">
        <f t="shared" si="0"/>
        <v>38.25</v>
      </c>
      <c r="H16" s="12"/>
    </row>
    <row r="17" spans="1:8" s="10" customFormat="1" ht="129.94999999999999" customHeight="1" x14ac:dyDescent="0.25">
      <c r="A17" s="11" t="s">
        <v>15</v>
      </c>
      <c r="B17" s="12"/>
      <c r="C17" s="11" t="s">
        <v>62</v>
      </c>
      <c r="D17" s="11" t="s">
        <v>16</v>
      </c>
      <c r="E17" s="11" t="s">
        <v>9</v>
      </c>
      <c r="F17" s="18">
        <v>42.52</v>
      </c>
      <c r="G17" s="18">
        <f t="shared" si="0"/>
        <v>42.52</v>
      </c>
      <c r="H17" s="12"/>
    </row>
    <row r="18" spans="1:8" s="10" customFormat="1" ht="129.94999999999999" customHeight="1" x14ac:dyDescent="0.25">
      <c r="A18" s="11" t="s">
        <v>17</v>
      </c>
      <c r="B18" s="12"/>
      <c r="C18" s="11" t="s">
        <v>63</v>
      </c>
      <c r="D18" s="11" t="s">
        <v>16</v>
      </c>
      <c r="E18" s="11" t="s">
        <v>9</v>
      </c>
      <c r="F18" s="18">
        <v>63.77</v>
      </c>
      <c r="G18" s="18">
        <f t="shared" si="0"/>
        <v>63.77</v>
      </c>
      <c r="H18" s="12"/>
    </row>
    <row r="19" spans="1:8" s="10" customFormat="1" ht="129.94999999999999" customHeight="1" x14ac:dyDescent="0.25">
      <c r="A19" s="11" t="s">
        <v>18</v>
      </c>
      <c r="B19" s="12"/>
      <c r="C19" s="11" t="s">
        <v>65</v>
      </c>
      <c r="D19" s="11">
        <v>1998</v>
      </c>
      <c r="E19" s="11" t="s">
        <v>9</v>
      </c>
      <c r="F19" s="18">
        <v>17</v>
      </c>
      <c r="G19" s="18">
        <f t="shared" si="0"/>
        <v>17</v>
      </c>
      <c r="H19" s="12"/>
    </row>
    <row r="20" spans="1:8" s="10" customFormat="1" ht="135" customHeight="1" x14ac:dyDescent="0.25">
      <c r="A20" s="11" t="s">
        <v>19</v>
      </c>
      <c r="B20" s="12"/>
      <c r="C20" s="11" t="s">
        <v>64</v>
      </c>
      <c r="D20" s="11" t="s">
        <v>16</v>
      </c>
      <c r="E20" s="11" t="s">
        <v>9</v>
      </c>
      <c r="F20" s="18">
        <v>12.75</v>
      </c>
      <c r="G20" s="18">
        <f t="shared" si="0"/>
        <v>12.75</v>
      </c>
      <c r="H20" s="12"/>
    </row>
    <row r="21" spans="1:8" s="10" customFormat="1" ht="129.94999999999999" customHeight="1" x14ac:dyDescent="0.25">
      <c r="A21" s="11" t="s">
        <v>20</v>
      </c>
      <c r="B21" s="12"/>
      <c r="C21" s="11" t="s">
        <v>80</v>
      </c>
      <c r="D21" s="11" t="s">
        <v>12</v>
      </c>
      <c r="E21" s="11" t="s">
        <v>9</v>
      </c>
      <c r="F21" s="18">
        <v>340.12</v>
      </c>
      <c r="G21" s="18">
        <f t="shared" si="0"/>
        <v>340.12</v>
      </c>
      <c r="H21" s="12"/>
    </row>
    <row r="22" spans="1:8" s="10" customFormat="1" ht="129.94999999999999" customHeight="1" x14ac:dyDescent="0.25">
      <c r="A22" s="11" t="s">
        <v>21</v>
      </c>
      <c r="B22" s="12"/>
      <c r="C22" s="11" t="s">
        <v>66</v>
      </c>
      <c r="D22" s="11" t="s">
        <v>12</v>
      </c>
      <c r="E22" s="11" t="s">
        <v>22</v>
      </c>
      <c r="F22" s="18">
        <v>63.77</v>
      </c>
      <c r="G22" s="18">
        <f t="shared" si="0"/>
        <v>255.08</v>
      </c>
      <c r="H22" s="12"/>
    </row>
    <row r="23" spans="1:8" s="10" customFormat="1" ht="129.94999999999999" customHeight="1" x14ac:dyDescent="0.25">
      <c r="A23" s="11" t="s">
        <v>23</v>
      </c>
      <c r="B23" s="12"/>
      <c r="C23" s="11" t="s">
        <v>67</v>
      </c>
      <c r="D23" s="11" t="s">
        <v>12</v>
      </c>
      <c r="E23" s="11">
        <v>3</v>
      </c>
      <c r="F23" s="18">
        <v>76.489999999999995</v>
      </c>
      <c r="G23" s="18">
        <f t="shared" si="0"/>
        <v>229.46999999999997</v>
      </c>
      <c r="H23" s="12"/>
    </row>
    <row r="24" spans="1:8" s="10" customFormat="1" ht="129.94999999999999" customHeight="1" x14ac:dyDescent="0.25">
      <c r="A24" s="11" t="s">
        <v>24</v>
      </c>
      <c r="B24" s="12"/>
      <c r="C24" s="11" t="s">
        <v>81</v>
      </c>
      <c r="D24" s="11" t="s">
        <v>12</v>
      </c>
      <c r="E24" s="11" t="s">
        <v>9</v>
      </c>
      <c r="F24" s="18">
        <v>114.8</v>
      </c>
      <c r="G24" s="18">
        <f t="shared" si="0"/>
        <v>114.8</v>
      </c>
      <c r="H24" s="12"/>
    </row>
    <row r="25" spans="1:8" s="10" customFormat="1" ht="129.94999999999999" customHeight="1" x14ac:dyDescent="0.25">
      <c r="A25" s="11" t="s">
        <v>25</v>
      </c>
      <c r="B25" s="12"/>
      <c r="C25" s="11" t="s">
        <v>68</v>
      </c>
      <c r="D25" s="11" t="s">
        <v>12</v>
      </c>
      <c r="E25" s="11" t="s">
        <v>26</v>
      </c>
      <c r="F25" s="18">
        <v>42.52</v>
      </c>
      <c r="G25" s="18">
        <f t="shared" si="0"/>
        <v>255.12</v>
      </c>
      <c r="H25" s="12"/>
    </row>
    <row r="26" spans="1:8" s="10" customFormat="1" ht="129.94999999999999" customHeight="1" x14ac:dyDescent="0.25">
      <c r="A26" s="11" t="s">
        <v>28</v>
      </c>
      <c r="B26" s="12"/>
      <c r="C26" s="11" t="s">
        <v>69</v>
      </c>
      <c r="D26" s="11" t="s">
        <v>27</v>
      </c>
      <c r="E26" s="11" t="s">
        <v>9</v>
      </c>
      <c r="F26" s="18">
        <v>36.159999999999997</v>
      </c>
      <c r="G26" s="18">
        <f t="shared" si="0"/>
        <v>36.159999999999997</v>
      </c>
      <c r="H26" s="12"/>
    </row>
    <row r="27" spans="1:8" s="10" customFormat="1" ht="129.94999999999999" customHeight="1" x14ac:dyDescent="0.25">
      <c r="A27" s="11" t="s">
        <v>29</v>
      </c>
      <c r="B27" s="12"/>
      <c r="C27" s="11" t="s">
        <v>70</v>
      </c>
      <c r="D27" s="11" t="s">
        <v>27</v>
      </c>
      <c r="E27" s="11" t="s">
        <v>9</v>
      </c>
      <c r="F27" s="18">
        <v>127.55</v>
      </c>
      <c r="G27" s="18">
        <f t="shared" si="0"/>
        <v>127.55</v>
      </c>
      <c r="H27" s="12"/>
    </row>
    <row r="28" spans="1:8" s="10" customFormat="1" ht="129.94999999999999" customHeight="1" x14ac:dyDescent="0.25">
      <c r="A28" s="11" t="s">
        <v>30</v>
      </c>
      <c r="B28" s="12"/>
      <c r="C28" s="11" t="s">
        <v>71</v>
      </c>
      <c r="D28" s="11" t="s">
        <v>27</v>
      </c>
      <c r="E28" s="11" t="s">
        <v>31</v>
      </c>
      <c r="F28" s="18">
        <v>21.25</v>
      </c>
      <c r="G28" s="18">
        <f t="shared" si="0"/>
        <v>63.75</v>
      </c>
      <c r="H28" s="12"/>
    </row>
    <row r="29" spans="1:8" s="10" customFormat="1" ht="129.94999999999999" customHeight="1" x14ac:dyDescent="0.25">
      <c r="A29" s="11" t="s">
        <v>32</v>
      </c>
      <c r="B29" s="12"/>
      <c r="C29" s="11" t="s">
        <v>72</v>
      </c>
      <c r="D29" s="11" t="s">
        <v>16</v>
      </c>
      <c r="E29" s="11" t="s">
        <v>9</v>
      </c>
      <c r="F29" s="18">
        <v>72.28</v>
      </c>
      <c r="G29" s="18">
        <f t="shared" si="0"/>
        <v>72.28</v>
      </c>
      <c r="H29" s="12"/>
    </row>
    <row r="30" spans="1:8" s="10" customFormat="1" ht="129.94999999999999" customHeight="1" x14ac:dyDescent="0.25">
      <c r="A30" s="11" t="s">
        <v>33</v>
      </c>
      <c r="B30" s="12"/>
      <c r="C30" s="11" t="s">
        <v>73</v>
      </c>
      <c r="D30" s="11" t="s">
        <v>16</v>
      </c>
      <c r="E30" s="11" t="s">
        <v>9</v>
      </c>
      <c r="F30" s="18">
        <v>51.02</v>
      </c>
      <c r="G30" s="18">
        <f t="shared" si="0"/>
        <v>51.02</v>
      </c>
      <c r="H30" s="12"/>
    </row>
    <row r="31" spans="1:8" s="10" customFormat="1" ht="129.94999999999999" customHeight="1" x14ac:dyDescent="0.25">
      <c r="A31" s="11" t="s">
        <v>34</v>
      </c>
      <c r="B31" s="12"/>
      <c r="C31" s="11" t="s">
        <v>74</v>
      </c>
      <c r="D31" s="11" t="s">
        <v>16</v>
      </c>
      <c r="E31" s="11" t="s">
        <v>9</v>
      </c>
      <c r="F31" s="18">
        <v>80.77</v>
      </c>
      <c r="G31" s="18">
        <f t="shared" si="0"/>
        <v>80.77</v>
      </c>
      <c r="H31" s="12"/>
    </row>
    <row r="32" spans="1:8" s="10" customFormat="1" ht="129.94999999999999" customHeight="1" x14ac:dyDescent="0.25">
      <c r="A32" s="11" t="s">
        <v>35</v>
      </c>
      <c r="B32" s="12"/>
      <c r="C32" s="11" t="s">
        <v>75</v>
      </c>
      <c r="D32" s="11" t="s">
        <v>10</v>
      </c>
      <c r="E32" s="11" t="s">
        <v>9</v>
      </c>
      <c r="F32" s="18">
        <v>59.51</v>
      </c>
      <c r="G32" s="18">
        <f t="shared" si="0"/>
        <v>59.51</v>
      </c>
      <c r="H32" s="12"/>
    </row>
    <row r="33" spans="1:8" s="10" customFormat="1" ht="129.94999999999999" customHeight="1" x14ac:dyDescent="0.25">
      <c r="A33" s="11" t="s">
        <v>36</v>
      </c>
      <c r="B33" s="12"/>
      <c r="C33" s="11" t="s">
        <v>76</v>
      </c>
      <c r="D33" s="11" t="s">
        <v>10</v>
      </c>
      <c r="E33" s="11" t="s">
        <v>31</v>
      </c>
      <c r="F33" s="18">
        <v>55.26</v>
      </c>
      <c r="G33" s="18">
        <f t="shared" si="0"/>
        <v>165.78</v>
      </c>
      <c r="H33" s="12"/>
    </row>
    <row r="34" spans="1:8" s="10" customFormat="1" ht="129.94999999999999" customHeight="1" x14ac:dyDescent="0.25">
      <c r="A34" s="11" t="s">
        <v>37</v>
      </c>
      <c r="B34" s="12"/>
      <c r="C34" s="11" t="s">
        <v>38</v>
      </c>
      <c r="D34" s="11" t="s">
        <v>10</v>
      </c>
      <c r="E34" s="11">
        <v>1</v>
      </c>
      <c r="F34" s="18">
        <v>25.5</v>
      </c>
      <c r="G34" s="18">
        <f t="shared" si="0"/>
        <v>25.5</v>
      </c>
      <c r="H34" s="12"/>
    </row>
    <row r="35" spans="1:8" s="10" customFormat="1" ht="129.94999999999999" customHeight="1" x14ac:dyDescent="0.25">
      <c r="A35" s="11" t="s">
        <v>39</v>
      </c>
      <c r="B35" s="12"/>
      <c r="C35" s="11" t="s">
        <v>38</v>
      </c>
      <c r="D35" s="11" t="s">
        <v>10</v>
      </c>
      <c r="E35" s="11">
        <v>1</v>
      </c>
      <c r="F35" s="18">
        <v>25.5</v>
      </c>
      <c r="G35" s="18">
        <f t="shared" si="0"/>
        <v>25.5</v>
      </c>
      <c r="H35" s="12"/>
    </row>
    <row r="36" spans="1:8" s="10" customFormat="1" ht="129.94999999999999" customHeight="1" x14ac:dyDescent="0.25">
      <c r="A36" s="11" t="s">
        <v>40</v>
      </c>
      <c r="B36" s="12"/>
      <c r="C36" s="11" t="s">
        <v>77</v>
      </c>
      <c r="D36" s="11" t="s">
        <v>10</v>
      </c>
      <c r="E36" s="11" t="s">
        <v>22</v>
      </c>
      <c r="F36" s="18">
        <v>57.4</v>
      </c>
      <c r="G36" s="18">
        <f t="shared" si="0"/>
        <v>229.6</v>
      </c>
      <c r="H36" s="12"/>
    </row>
    <row r="38" spans="1:8" s="10" customFormat="1" ht="129.94999999999999" customHeight="1" x14ac:dyDescent="0.25">
      <c r="A38" s="11" t="s">
        <v>41</v>
      </c>
      <c r="B38" s="12"/>
      <c r="C38" s="11" t="s">
        <v>78</v>
      </c>
      <c r="D38" s="11" t="s">
        <v>12</v>
      </c>
      <c r="E38" s="11" t="s">
        <v>9</v>
      </c>
      <c r="F38" s="18">
        <v>379.04</v>
      </c>
      <c r="G38" s="18">
        <f>E38*F38</f>
        <v>379.04</v>
      </c>
      <c r="H38" s="12"/>
    </row>
    <row r="39" spans="1:8" s="10" customFormat="1" ht="129.94999999999999" customHeight="1" x14ac:dyDescent="0.25">
      <c r="A39" s="11" t="s">
        <v>42</v>
      </c>
      <c r="B39" s="12"/>
      <c r="C39" s="11" t="s">
        <v>79</v>
      </c>
      <c r="D39" s="11" t="s">
        <v>16</v>
      </c>
      <c r="E39" s="11" t="s">
        <v>9</v>
      </c>
      <c r="F39" s="18">
        <v>63.77</v>
      </c>
      <c r="G39" s="18">
        <f t="shared" ref="G39:O43" si="1">E39*F39</f>
        <v>63.77</v>
      </c>
      <c r="H39" s="12"/>
    </row>
    <row r="40" spans="1:8" s="10" customFormat="1" ht="129.94999999999999" customHeight="1" x14ac:dyDescent="0.25">
      <c r="A40" s="11" t="s">
        <v>43</v>
      </c>
      <c r="B40" s="12"/>
      <c r="C40" s="11" t="s">
        <v>44</v>
      </c>
      <c r="D40" s="11" t="s">
        <v>16</v>
      </c>
      <c r="E40" s="11">
        <v>6</v>
      </c>
      <c r="F40" s="18">
        <v>34.020000000000003</v>
      </c>
      <c r="G40" s="18">
        <f t="shared" si="1"/>
        <v>204.12</v>
      </c>
      <c r="H40" s="12"/>
    </row>
    <row r="41" spans="1:8" s="10" customFormat="1" ht="129.94999999999999" customHeight="1" x14ac:dyDescent="0.25">
      <c r="A41" s="11" t="s">
        <v>82</v>
      </c>
      <c r="B41" s="12"/>
      <c r="C41" s="11" t="s">
        <v>98</v>
      </c>
      <c r="D41" s="11"/>
      <c r="E41" s="11">
        <v>1</v>
      </c>
      <c r="F41" s="18">
        <v>382.63</v>
      </c>
      <c r="G41" s="18">
        <f t="shared" si="1"/>
        <v>382.63</v>
      </c>
      <c r="H41" s="12"/>
    </row>
    <row r="42" spans="1:8" s="10" customFormat="1" ht="129.94999999999999" customHeight="1" x14ac:dyDescent="0.25">
      <c r="A42" s="12" t="s">
        <v>83</v>
      </c>
      <c r="B42" s="12"/>
      <c r="C42" s="12"/>
      <c r="D42" s="12"/>
      <c r="E42" s="12">
        <v>1</v>
      </c>
      <c r="F42" s="18">
        <v>170.07</v>
      </c>
      <c r="G42" s="18">
        <f t="shared" si="1"/>
        <v>170.07</v>
      </c>
      <c r="H42" s="12"/>
    </row>
    <row r="44" spans="1:8" ht="15.75" thickBot="1" x14ac:dyDescent="0.3"/>
    <row r="45" spans="1:8" ht="18.75" x14ac:dyDescent="0.3">
      <c r="B45" s="22"/>
      <c r="C45" s="23"/>
      <c r="D45" s="23"/>
      <c r="E45" s="23"/>
      <c r="F45" s="38"/>
    </row>
    <row r="46" spans="1:8" s="20" customFormat="1" ht="15" customHeight="1" x14ac:dyDescent="0.25">
      <c r="A46" s="19"/>
      <c r="B46" s="24" t="s">
        <v>45</v>
      </c>
      <c r="D46" s="19"/>
      <c r="E46" s="19"/>
      <c r="F46" s="25">
        <f>SUM(G12:G42)</f>
        <v>6764.8100000000013</v>
      </c>
      <c r="H46" s="21"/>
    </row>
    <row r="47" spans="1:8" x14ac:dyDescent="0.25">
      <c r="B47" s="40"/>
      <c r="C47" s="41"/>
      <c r="D47" s="41"/>
      <c r="E47" s="41"/>
      <c r="F47" s="42"/>
    </row>
    <row r="48" spans="1:8" ht="15.75" thickBot="1" x14ac:dyDescent="0.3">
      <c r="B48" s="37" t="s">
        <v>97</v>
      </c>
      <c r="C48" s="26"/>
      <c r="D48" s="26"/>
      <c r="E48" s="26"/>
      <c r="F48" s="27"/>
    </row>
    <row r="49" spans="1:8" s="4" customFormat="1" ht="14.25" x14ac:dyDescent="0.2">
      <c r="A49" s="3"/>
      <c r="B49" s="36"/>
      <c r="C49" s="3"/>
      <c r="D49" s="3"/>
      <c r="E49" s="3"/>
      <c r="F49" s="13"/>
      <c r="G49" s="13"/>
      <c r="H49" s="3"/>
    </row>
    <row r="50" spans="1:8" s="4" customFormat="1" ht="14.25" x14ac:dyDescent="0.2">
      <c r="A50" s="3"/>
      <c r="B50" s="3"/>
      <c r="C50" s="3"/>
      <c r="D50" s="3"/>
      <c r="E50" s="3"/>
      <c r="F50" s="13"/>
      <c r="G50" s="13"/>
      <c r="H50" s="3"/>
    </row>
    <row r="51" spans="1:8" s="4" customFormat="1" ht="14.25" x14ac:dyDescent="0.2">
      <c r="A51" s="3"/>
      <c r="B51" s="3"/>
      <c r="C51" s="3"/>
      <c r="D51" s="3"/>
      <c r="E51" s="3"/>
      <c r="F51" s="13"/>
      <c r="G51" s="13"/>
      <c r="H51" s="3"/>
    </row>
    <row r="52" spans="1:8" s="4" customFormat="1" ht="14.25" x14ac:dyDescent="0.2">
      <c r="A52" s="3"/>
      <c r="B52" s="3"/>
      <c r="C52" s="3"/>
      <c r="D52" s="3"/>
      <c r="E52" s="3"/>
      <c r="F52" s="13"/>
      <c r="G52" s="13"/>
      <c r="H52" s="3"/>
    </row>
  </sheetData>
  <mergeCells count="1">
    <mergeCell ref="B47:F47"/>
  </mergeCells>
  <pageMargins left="0.70866141732283472" right="0.70866141732283472" top="0.74803149606299213" bottom="0.74803149606299213" header="0.31496062992125984" footer="0.31496062992125984"/>
  <pageSetup paperSize="9" scale="69" firstPageNumber="2" orientation="landscape" useFirstPageNumber="1" r:id="rId1"/>
  <headerFooter>
    <oddFooter>&amp;C&amp;P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0" workbookViewId="0">
      <selection activeCell="H51" sqref="H51"/>
    </sheetView>
  </sheetViews>
  <sheetFormatPr defaultRowHeight="15" x14ac:dyDescent="0.25"/>
  <sheetData/>
  <pageMargins left="0.70866141732283472" right="0.70866141732283472" top="0.74803149606299213" bottom="0.74803149606299213" header="0.31496062992125984" footer="0.31496062992125984"/>
  <pageSetup paperSize="9" scale="86" firstPageNumber="10" orientation="portrait" useFirstPageNumber="1" verticalDpi="0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3</vt:i4>
      </vt:variant>
      <vt:variant>
        <vt:lpstr>Imenovani rasponi</vt:lpstr>
      </vt:variant>
      <vt:variant>
        <vt:i4>3</vt:i4>
      </vt:variant>
    </vt:vector>
  </HeadingPairs>
  <TitlesOfParts>
    <vt:vector size="6" baseType="lpstr">
      <vt:lpstr>NASLOV</vt:lpstr>
      <vt:lpstr>OPREMA</vt:lpstr>
      <vt:lpstr>PRIVITAK</vt:lpstr>
      <vt:lpstr>NASLOV!Podrucje_ispisa</vt:lpstr>
      <vt:lpstr>OPREMA!Podrucje_ispisa</vt:lpstr>
      <vt:lpstr>PRIVITAK!Podrucje_ispisa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xyx</dc:creator>
  <cp:lastModifiedBy>Slavica</cp:lastModifiedBy>
  <cp:lastPrinted>2019-03-18T22:45:16Z</cp:lastPrinted>
  <dcterms:created xsi:type="dcterms:W3CDTF">2018-09-17T12:19:20Z</dcterms:created>
  <dcterms:modified xsi:type="dcterms:W3CDTF">2019-08-11T18:50:24Z</dcterms:modified>
</cp:coreProperties>
</file>